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360" yWindow="120" windowWidth="28035" windowHeight="13245"/>
  </bookViews>
  <sheets>
    <sheet name="신청서" sheetId="10" r:id="rId1"/>
    <sheet name="작성예시(참고)" sheetId="2" r:id="rId2"/>
    <sheet name="자동작성시트" sheetId="6" r:id="rId3"/>
    <sheet name="목록" sheetId="7" r:id="rId4"/>
    <sheet name="Sheet1" sheetId="9" r:id="rId5"/>
  </sheets>
  <definedNames>
    <definedName name="_xlnm._FilterDatabase" localSheetId="3" hidden="1">목록!$A$1:$I$1</definedName>
  </definedNames>
  <calcPr calcId="145621"/>
</workbook>
</file>

<file path=xl/calcChain.xml><?xml version="1.0" encoding="utf-8"?>
<calcChain xmlns="http://schemas.openxmlformats.org/spreadsheetml/2006/main">
  <c r="S2" i="6" l="1"/>
  <c r="R2" i="6"/>
  <c r="Q2" i="6"/>
  <c r="P2" i="6"/>
  <c r="O2" i="6"/>
  <c r="N2" i="6"/>
  <c r="M2" i="6"/>
  <c r="L2" i="6"/>
  <c r="K2" i="6"/>
  <c r="J2" i="6"/>
  <c r="I2" i="6"/>
  <c r="H2" i="6"/>
  <c r="G2" i="6"/>
  <c r="E2" i="6"/>
  <c r="D2" i="6"/>
  <c r="C2" i="6"/>
  <c r="B2" i="6"/>
  <c r="E4" i="10"/>
  <c r="G4" i="10" s="1"/>
  <c r="F2" i="6" s="1"/>
  <c r="G4" i="2" l="1"/>
  <c r="E4" i="2" s="1"/>
</calcChain>
</file>

<file path=xl/comments1.xml><?xml version="1.0" encoding="utf-8"?>
<comments xmlns="http://schemas.openxmlformats.org/spreadsheetml/2006/main">
  <authors>
    <author>User</author>
  </authors>
  <commentList>
    <comment ref="B3" authorId="0">
      <text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신청서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신청사항에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우선순위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기재
</t>
        </r>
        <r>
          <rPr>
            <sz val="9"/>
            <color indexed="81"/>
            <rFont val="Tahoma"/>
            <family val="2"/>
          </rPr>
          <t>(1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>~5</t>
        </r>
        <r>
          <rPr>
            <sz val="9"/>
            <color indexed="81"/>
            <rFont val="돋움"/>
            <family val="3"/>
            <charset val="129"/>
          </rPr>
          <t>순위</t>
        </r>
        <r>
          <rPr>
            <sz val="9"/>
            <color indexed="81"/>
            <rFont val="Tahoma"/>
            <family val="2"/>
          </rPr>
          <t>)</t>
        </r>
      </text>
    </comment>
    <comment ref="D3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목록에서선택
</t>
        </r>
      </text>
    </comment>
    <comment ref="C4" authorId="0">
      <text>
        <r>
          <rPr>
            <sz val="9"/>
            <color indexed="81"/>
            <rFont val="돋움"/>
            <family val="3"/>
            <charset val="129"/>
          </rPr>
          <t>별첨의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프로그램소개서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신청하는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서비스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기재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선택형인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가지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유형의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 xml:space="preserve">
숫자만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원단위로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  <comment ref="E4" authorId="0">
      <text>
        <r>
          <rPr>
            <b/>
            <sz val="9"/>
            <color indexed="81"/>
            <rFont val="돋움"/>
            <family val="3"/>
            <charset val="129"/>
          </rPr>
          <t>자동으로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기재됨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4" authorId="0">
      <text>
        <r>
          <rPr>
            <sz val="9"/>
            <color indexed="81"/>
            <rFont val="돋움"/>
            <family val="3"/>
            <charset val="129"/>
          </rPr>
          <t>숫자만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원단위로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<sst xmlns="http://schemas.openxmlformats.org/spreadsheetml/2006/main" count="148" uniqueCount="126">
  <si>
    <t>신청프로그램</t>
    <phoneticPr fontId="2" type="noConversion"/>
  </si>
  <si>
    <t>담당자</t>
    <phoneticPr fontId="2" type="noConversion"/>
  </si>
  <si>
    <t>부서</t>
    <phoneticPr fontId="2" type="noConversion"/>
  </si>
  <si>
    <t>전화</t>
    <phoneticPr fontId="2" type="noConversion"/>
  </si>
  <si>
    <t>이메일</t>
    <phoneticPr fontId="2" type="noConversion"/>
  </si>
  <si>
    <t>HP</t>
    <phoneticPr fontId="2" type="noConversion"/>
  </si>
  <si>
    <t>직위</t>
    <phoneticPr fontId="2" type="noConversion"/>
  </si>
  <si>
    <t>성명</t>
    <phoneticPr fontId="2" type="noConversion"/>
  </si>
  <si>
    <t>우선순위</t>
    <phoneticPr fontId="2" type="noConversion"/>
  </si>
  <si>
    <t>서비스이용희망시기</t>
    <phoneticPr fontId="2" type="noConversion"/>
  </si>
  <si>
    <t>대표자</t>
    <phoneticPr fontId="2" type="noConversion"/>
  </si>
  <si>
    <t>사업분야</t>
    <phoneticPr fontId="2" type="noConversion"/>
  </si>
  <si>
    <t>➂ 기대효과</t>
    <phoneticPr fontId="2" type="noConversion"/>
  </si>
  <si>
    <t>➀ BS 이용 필요성</t>
    <phoneticPr fontId="2" type="noConversion"/>
  </si>
  <si>
    <t>➁ BS 활용 계획</t>
    <phoneticPr fontId="2" type="noConversion"/>
  </si>
  <si>
    <t>신청기업명</t>
    <phoneticPr fontId="2" type="noConversion"/>
  </si>
  <si>
    <t>사업자등록번호</t>
    <phoneticPr fontId="2" type="noConversion"/>
  </si>
  <si>
    <t>000-00-00000</t>
    <phoneticPr fontId="2" type="noConversion"/>
  </si>
  <si>
    <t>서비스비용
(원, VAT별도)</t>
    <phoneticPr fontId="2" type="noConversion"/>
  </si>
  <si>
    <t xml:space="preserve">주력사업분야, 업종 등 </t>
    <phoneticPr fontId="2" type="noConversion"/>
  </si>
  <si>
    <t>작성예시</t>
    <phoneticPr fontId="2" type="noConversion"/>
  </si>
  <si>
    <t>1순위</t>
    <phoneticPr fontId="2" type="noConversion"/>
  </si>
  <si>
    <t>000기업</t>
    <phoneticPr fontId="2" type="noConversion"/>
  </si>
  <si>
    <t>홍길동</t>
    <phoneticPr fontId="2" type="noConversion"/>
  </si>
  <si>
    <t>123-45-67890</t>
    <phoneticPr fontId="2" type="noConversion"/>
  </si>
  <si>
    <t>종사자수(명)</t>
    <phoneticPr fontId="2" type="noConversion"/>
  </si>
  <si>
    <t>설립연도(연)</t>
    <phoneticPr fontId="2" type="noConversion"/>
  </si>
  <si>
    <t>매출액(백만원)</t>
    <phoneticPr fontId="2" type="noConversion"/>
  </si>
  <si>
    <t>~~~지원 프로그램</t>
    <phoneticPr fontId="2" type="noConversion"/>
  </si>
  <si>
    <t>기업자부담금
(원, VAT별도)</t>
    <phoneticPr fontId="2" type="noConversion"/>
  </si>
  <si>
    <t>SBA지원금
(원, VAT별도)</t>
    <phoneticPr fontId="2" type="noConversion"/>
  </si>
  <si>
    <t>5월~6월</t>
    <phoneticPr fontId="2" type="noConversion"/>
  </si>
  <si>
    <t>우선순위</t>
    <phoneticPr fontId="2" type="noConversion"/>
  </si>
  <si>
    <t>신청프로그램</t>
    <phoneticPr fontId="2" type="noConversion"/>
  </si>
  <si>
    <t>NO</t>
    <phoneticPr fontId="2" type="noConversion"/>
  </si>
  <si>
    <t>서비스비용</t>
    <phoneticPr fontId="2" type="noConversion"/>
  </si>
  <si>
    <t>SBA지원금</t>
    <phoneticPr fontId="2" type="noConversion"/>
  </si>
  <si>
    <t>기업자부담금</t>
    <phoneticPr fontId="2" type="noConversion"/>
  </si>
  <si>
    <t>신청기업명</t>
    <phoneticPr fontId="2" type="noConversion"/>
  </si>
  <si>
    <t>사업자등록번호</t>
    <phoneticPr fontId="2" type="noConversion"/>
  </si>
  <si>
    <t>성명</t>
    <phoneticPr fontId="2" type="noConversion"/>
  </si>
  <si>
    <t>전화</t>
    <phoneticPr fontId="2" type="noConversion"/>
  </si>
  <si>
    <t>이메일</t>
    <phoneticPr fontId="2" type="noConversion"/>
  </si>
  <si>
    <t>HP</t>
    <phoneticPr fontId="2" type="noConversion"/>
  </si>
  <si>
    <t>이용희망시기</t>
    <phoneticPr fontId="2" type="noConversion"/>
  </si>
  <si>
    <t>서비스 이용이 필요한 시기</t>
    <phoneticPr fontId="2" type="noConversion"/>
  </si>
  <si>
    <t>사업분야</t>
    <phoneticPr fontId="2" type="noConversion"/>
  </si>
  <si>
    <t>1페이지로 작성</t>
    <phoneticPr fontId="2" type="noConversion"/>
  </si>
  <si>
    <t xml:space="preserve">※ 제공 서비스가 필요한 사유를 구체적으로 기재
</t>
    <phoneticPr fontId="2" type="noConversion"/>
  </si>
  <si>
    <t xml:space="preserve">※ 제공 서비스를 활용할 계획 기재
</t>
    <phoneticPr fontId="2" type="noConversion"/>
  </si>
  <si>
    <t xml:space="preserve">※ 기업이 달성하고자 하는 성장 목표 등을 기재
</t>
    <phoneticPr fontId="2" type="noConversion"/>
  </si>
  <si>
    <t>직위</t>
    <phoneticPr fontId="2" type="noConversion"/>
  </si>
  <si>
    <t>부서</t>
    <phoneticPr fontId="2" type="noConversion"/>
  </si>
  <si>
    <t>매출액(백만원)</t>
    <phoneticPr fontId="2" type="noConversion"/>
  </si>
  <si>
    <t>하이서울 B2B BS지원사업 신청서(비즈니스서비스)</t>
    <phoneticPr fontId="2" type="noConversion"/>
  </si>
  <si>
    <t>홍길동</t>
    <phoneticPr fontId="2" type="noConversion"/>
  </si>
  <si>
    <t>부장</t>
    <phoneticPr fontId="2" type="noConversion"/>
  </si>
  <si>
    <t>경영</t>
    <phoneticPr fontId="2" type="noConversion"/>
  </si>
  <si>
    <t>02-123-1231</t>
    <phoneticPr fontId="2" type="noConversion"/>
  </si>
  <si>
    <t>abc@abc.com</t>
    <phoneticPr fontId="2" type="noConversion"/>
  </si>
  <si>
    <t>123-1231</t>
    <phoneticPr fontId="2" type="noConversion"/>
  </si>
  <si>
    <t>[ICT융합_01]인에이지_성장하는 기업을 위한 협업솔루션 그룹웨어</t>
  </si>
  <si>
    <t xml:space="preserve">[ICT융합_02]기원테크_이지플랫폼(EG-platform : 스펨가드, 리스브가드, 센드가드) </t>
  </si>
  <si>
    <t>[ICT융합_03]페이민트_결제선생(비대면 결제 서비스)</t>
  </si>
  <si>
    <t>[ICT융합_04]팝스라인_실감콘텐츠 동영상 서비스</t>
  </si>
  <si>
    <t>[ICT융합_05]너울정보_IoT 및 NFC 기반 화재경보 정보 모니터링 및 원격 제어 관리시스템</t>
  </si>
  <si>
    <t>[ICT융합_06]이즈파크_Sgate (성과평가 클라우드 서비스 - 업무협업, 성과관리, 인사평가)</t>
  </si>
  <si>
    <t>[ICT융합_07]코코넛사일로_애자일(Agile) 방법론에 기초한 웹사이트 개발 및 컨설팅</t>
  </si>
  <si>
    <t>[ICT융합_08]소프트보울_웹 화면 개발 어플리케이션 SBUx Ver 2</t>
  </si>
  <si>
    <t>[ICT융합_09]유플렉스소프트_클라우드 기반 가상저장소(DC), 가상데스크탑(VDI) 및 화상회의솔루션</t>
  </si>
  <si>
    <t>[ICT융합_10]자이냅스_365일 24시간 고객 대응 및 기업홍보를 위한 비대면 챗봇 서비스 구축 및 고도화</t>
  </si>
  <si>
    <t>[ICT융합_11]에프원시큐리티_하이서울기업을 위한 통합 웹 보안 서비스</t>
  </si>
  <si>
    <t>[ICT융합_12]크리스피_실시간으로 양방향 강의, 학습, 회의를 진행할 수 있는 메타버스 플랫폼 메타클래스</t>
  </si>
  <si>
    <t>[ICT융합_13]날리지큐브_효율적인 디지털 업무환경을 위한 초연결 업무포털 서비스</t>
  </si>
  <si>
    <t>[ICT융합_14]유니웹스_원격근무 스마트 사설클라우드 솔루션 OBC-Premium</t>
  </si>
  <si>
    <t>[경영지원_01]한국직업개발원_사내 맞춤형 경영지원 온라인 플랫폼 제공(법정의무교육&amp;직무교육)</t>
  </si>
  <si>
    <t>[경영지원_02]아이퀘스트_얼마에요 확장형 ※ERP,회계,제조/생산,재고관리</t>
  </si>
  <si>
    <t>[경영지원_03]인코칭_SuccessFinder 인재역량 진단 솔루션</t>
  </si>
  <si>
    <t>[경영지원_04]캐스팅엔_B2B 서비스 및 상품 쇼핑몰 구매 바우처 3백만원 적립 및 사용</t>
  </si>
  <si>
    <t>[경영지원_05]토스랩_국내 1위 업무용 협업툴 잔디(JANDI)</t>
  </si>
  <si>
    <t>[경영지원_06]프로랭스_다국어 전문 번역 및 통역(영, 중, 일, 독일어, 프랑스어, 기타어)</t>
  </si>
  <si>
    <t>[경영지원_07]한국통합민원센터_하이서울 『기업 민원서류』 ‘번역/공증/인증’ 비대면 원스톱 서비스</t>
  </si>
  <si>
    <t>[마케팅_01]스타일셀러_인플루언서 SNS공동구매 및 SNS마케팅(체험단 등)</t>
  </si>
  <si>
    <t>[마케팅_02]인라이플_타게팅 광고 플랫폼 '모비온', 하이서울기업과 같이하는 '가치 성장'</t>
  </si>
  <si>
    <t>[마케팅_03]여심서울_베트남 첫 수출패키지, '수출준비부터 진출까지' ONE STOP 수출서비스</t>
  </si>
  <si>
    <t>[마케팅_04]에스엠티엔티_마케팅 문자(SMS,LMS,MMS,알림톡) 시스템</t>
  </si>
  <si>
    <t>[마케팅_05]오픈프레스_국내외 온라인 광고홍보 지원 프로그램</t>
  </si>
  <si>
    <t>[마케팅_06]어반디지털마케팅_해외이커머스(미국 아마존 or 동남아 쇼피) 입점 및 마케팅 투자 통합 패키지 서비스</t>
  </si>
  <si>
    <t>[마케팅_07]아이하트_Biz 메시지를 이용한 맞춤형 홍보/마케팅 서비스</t>
  </si>
  <si>
    <t>[마케팅_08]에이토즈_디지털 마케팅</t>
  </si>
  <si>
    <t>[마케팅_09]퀸즈코퍼레이션_인플루언서 마케팅 지원</t>
  </si>
  <si>
    <t>[마케팅_10]써치엠_디지털광고 핵심매체(네이버, 카카오) Display Ad 광고전략 및 운영서비스 제공</t>
  </si>
  <si>
    <t>[마케팅_11]코스윌_3D 홀로그램 솔루션을 활용한 기업(브랜드)/제품홍보 및 고객 빅데이터 분석 서비스</t>
  </si>
  <si>
    <t xml:space="preserve">[마케팅_12]세토웍스_해외 크라우드펀딩(미국, 일본, 대만) 원스톱 토탈 대행 서비스 </t>
  </si>
  <si>
    <t>[마케팅_13]세계전람_온오프라인 박람회 마케팅 서비스</t>
  </si>
  <si>
    <t>[마케팅_14]칸미디어_One-Stop 통합 온/오프라인 마케팅</t>
  </si>
  <si>
    <t>[마케팅_15]이너스커뮤니티_2040여성 및 50+액티브시니어 대상 소비자 마케팅</t>
  </si>
  <si>
    <t>[마케팅_16]익스모바일_홈페이지를 이용한 소비자 메세징 전달 시스템 서비스</t>
  </si>
  <si>
    <t>[마케팅_17]에버랩스_온/오프라인/SNS 통합 마케팅 지원 프로그램</t>
  </si>
  <si>
    <t>[마케팅_18]스마트동스쿨_네이버 블로그 기자단/체험단 검색노출 홍보 프로그램</t>
  </si>
  <si>
    <t>[마케팅_19]마케팅이즈_인플루언서 홍보</t>
  </si>
  <si>
    <t>[생산개발_01]위즈코어_하이서울 제조기업을 위한 비대면 현장 생산관리 서비스</t>
  </si>
  <si>
    <t>[생산개발_02]에이브레인_지게차 중대사고 방지 예방시스템 및 근무자 식별 위험지역 경고시스템</t>
  </si>
  <si>
    <t>[컨설팅_01]윕스_기업 맞춤형 비즈니스 전략 및 특허 전략</t>
  </si>
  <si>
    <t>[컨설팅_02]델타텍코리아_R&amp;I 출연자금 활용한 신제품 개발(C&amp;D) 컨설팅</t>
  </si>
  <si>
    <t>[컨설팅_03]기술과가치_우수 기술 발굴 및 사업화 전략 수립 컨설팅</t>
  </si>
  <si>
    <t>[컨설팅_04]데이터마케팅코리아_데이터 기반의 마케팅컨설팅 프로그램</t>
  </si>
  <si>
    <t>[콘텐츠_01]웨인힐스벤처스_텍스트를 자동으로 요약하여 영상으로 변환하는 소프트웨어를 통한 콘텐츠 제작(WAYNEHILLS A.I)</t>
  </si>
  <si>
    <t>[콘텐츠_02]기업혁신센터_마케팅 홍보를 위한 영업 콘텐츠 제작</t>
  </si>
  <si>
    <t>[콘텐츠_03]트레이드월드_홍보영상제작, 웹미디어 카탈로그 제작</t>
  </si>
  <si>
    <t>[콘텐츠_04]씨알미디어_기업의 확실한 브랜딩을 위한 맞춤형 홍보영상 제작</t>
  </si>
  <si>
    <t>[콘텐츠_05]마이에듀_홍보/마케팅 활용을 위한 영상제작</t>
  </si>
  <si>
    <t>[콘텐츠_06]인사커뮤니케이션_기업 맞춤형 홍보영상 제작 서비스</t>
  </si>
  <si>
    <t xml:space="preserve">[콘텐츠_07]판테라픽쳐스_기업마케팅 활용 홍보영상, 광고영상제작, 인쇄(브로쇼), 디자인 등 </t>
  </si>
  <si>
    <t>[콘텐츠_08]플랫팜_브랜드 마스코트 캐릭터 디자인 및 이를 활용한 콘텐츠 마케팅</t>
  </si>
  <si>
    <t>[콘텐츠_09]더와이즈_제품개발/개선/마케팅 활용 위한 브랜드, CI, 패키징, 디자인</t>
  </si>
  <si>
    <t>[콘텐츠_10]디자인루트_마케팅 활용 위한 영상제작, 브랜드, CI, 패키징, 디자인 등</t>
  </si>
  <si>
    <t>[콘텐츠_11]세이프웨이_압도적인 퀄리티의 상세페이지 , “치열한 경쟁속의 내 제품을 잘 파는 법”의 시작!</t>
  </si>
  <si>
    <t>[콘텐츠_12]피앤디디자인_브랜드/CI/패키지 디자인개발</t>
  </si>
  <si>
    <t>[콘텐츠_13]씨앤컴_하이서울기업 맞춤형 제품 패키지디자인 및 B.I 제작 지원프로그램</t>
  </si>
  <si>
    <t>[콘텐츠_14]비주얼지_경쟁력 강화를 위한 기업맞춤형 브랜딩&amp;디자인 컨텐츠 서비스</t>
  </si>
  <si>
    <t>매출액</t>
    <phoneticPr fontId="2" type="noConversion"/>
  </si>
  <si>
    <t>종사자수</t>
    <phoneticPr fontId="2" type="noConversion"/>
  </si>
  <si>
    <t>설립연도</t>
    <phoneticPr fontId="2" type="noConversion"/>
  </si>
  <si>
    <t xml:space="preserve">※주력사업분야에 대하여 기술 </t>
    <phoneticPr fontId="2" type="noConversion"/>
  </si>
  <si>
    <t>1순위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</si>
</sst>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3" tint="0.59999389629810485"/>
      <name val="맑은 고딕"/>
      <family val="2"/>
      <charset val="129"/>
      <scheme val="minor"/>
    </font>
    <font>
      <i/>
      <sz val="11"/>
      <color theme="3" tint="0.59999389629810485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i/>
      <sz val="11"/>
      <color rgb="FF00B0F0"/>
      <name val="맑은 고딕"/>
      <family val="3"/>
      <charset val="129"/>
      <scheme val="minor"/>
    </font>
    <font>
      <sz val="10"/>
      <color rgb="FF00B0F0"/>
      <name val="맑은 고딕"/>
      <family val="2"/>
      <charset val="129"/>
      <scheme val="minor"/>
    </font>
    <font>
      <sz val="10"/>
      <color rgb="FF00B0F0"/>
      <name val="맑은 고딕"/>
      <family val="3"/>
      <charset val="129"/>
      <scheme val="minor"/>
    </font>
    <font>
      <i/>
      <sz val="10"/>
      <color rgb="FF00B0F0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Tahoma"/>
      <family val="2"/>
    </font>
    <font>
      <sz val="9"/>
      <color indexed="8"/>
      <name val="맑은 고딕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u/>
      <sz val="11"/>
      <color theme="1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0" borderId="0"/>
    <xf numFmtId="0" fontId="13" fillId="0" borderId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0" fillId="2" borderId="3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41" fontId="0" fillId="4" borderId="1" xfId="1" applyFont="1" applyFill="1" applyBorder="1" applyAlignment="1">
      <alignment horizontal="center" vertical="center"/>
    </xf>
    <xf numFmtId="41" fontId="0" fillId="4" borderId="7" xfId="1" applyFont="1" applyFill="1" applyBorder="1">
      <alignment vertical="center"/>
    </xf>
    <xf numFmtId="0" fontId="5" fillId="0" borderId="4" xfId="0" applyFont="1" applyBorder="1" applyAlignment="1">
      <alignment vertical="center"/>
    </xf>
    <xf numFmtId="0" fontId="0" fillId="2" borderId="1" xfId="0" applyFill="1" applyBorder="1" applyAlignment="1" applyProtection="1">
      <alignment horizontal="center" vertical="center" wrapText="1"/>
    </xf>
    <xf numFmtId="41" fontId="0" fillId="4" borderId="9" xfId="1" applyFont="1" applyFill="1" applyBorder="1" applyAlignment="1">
      <alignment horizontal="center" vertical="center"/>
    </xf>
    <xf numFmtId="41" fontId="0" fillId="4" borderId="10" xfId="1" applyFont="1" applyFill="1" applyBorder="1">
      <alignment vertical="center"/>
    </xf>
    <xf numFmtId="0" fontId="0" fillId="0" borderId="4" xfId="0" applyBorder="1" applyProtection="1">
      <alignment vertical="center"/>
      <protection locked="0"/>
    </xf>
    <xf numFmtId="41" fontId="0" fillId="0" borderId="9" xfId="1" applyFont="1" applyFill="1" applyBorder="1" applyAlignment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41" fontId="0" fillId="0" borderId="0" xfId="0" applyNumberFormat="1" applyProtection="1">
      <alignment vertical="center"/>
      <protection locked="0"/>
    </xf>
    <xf numFmtId="0" fontId="0" fillId="5" borderId="4" xfId="0" applyFill="1" applyBorder="1">
      <alignment vertical="center"/>
    </xf>
    <xf numFmtId="41" fontId="0" fillId="5" borderId="1" xfId="1" applyFont="1" applyFill="1" applyBorder="1" applyAlignment="1" applyProtection="1">
      <alignment vertical="center"/>
    </xf>
    <xf numFmtId="0" fontId="0" fillId="5" borderId="1" xfId="0" applyFill="1" applyBorder="1">
      <alignment vertical="center"/>
    </xf>
    <xf numFmtId="0" fontId="0" fillId="5" borderId="7" xfId="0" applyFill="1" applyBorder="1">
      <alignment vertical="center"/>
    </xf>
    <xf numFmtId="0" fontId="0" fillId="5" borderId="5" xfId="0" applyFill="1" applyBorder="1">
      <alignment vertical="center"/>
    </xf>
    <xf numFmtId="0" fontId="18" fillId="5" borderId="1" xfId="5" applyFill="1" applyBorder="1">
      <alignment vertical="center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0" borderId="0" xfId="0" applyNumberFormat="1" applyProtection="1">
      <alignment vertical="center"/>
      <protection locked="0"/>
    </xf>
    <xf numFmtId="0" fontId="0" fillId="0" borderId="0" xfId="0">
      <alignment vertical="center"/>
    </xf>
    <xf numFmtId="49" fontId="12" fillId="0" borderId="11" xfId="0" applyNumberFormat="1" applyFont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49" fontId="12" fillId="0" borderId="7" xfId="0" applyNumberFormat="1" applyFont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 vertical="center"/>
    </xf>
    <xf numFmtId="49" fontId="10" fillId="0" borderId="8" xfId="0" applyNumberFormat="1" applyFont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Border="1" applyAlignment="1" applyProtection="1">
      <alignment horizontal="center" vertical="center"/>
      <protection locked="0"/>
    </xf>
    <xf numFmtId="49" fontId="11" fillId="0" borderId="10" xfId="0" applyNumberFormat="1" applyFont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</cellXfs>
  <cellStyles count="6">
    <cellStyle name="쉼표 [0]" xfId="1" builtinId="6"/>
    <cellStyle name="표준" xfId="0" builtinId="0"/>
    <cellStyle name="표준 2" xfId="2"/>
    <cellStyle name="표준 3" xfId="4"/>
    <cellStyle name="표준 3 2" xfId="3"/>
    <cellStyle name="하이퍼링크" xfId="5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bc@abc.com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FF00"/>
  </sheetPr>
  <dimension ref="A1:G18"/>
  <sheetViews>
    <sheetView showGridLines="0" tabSelected="1" view="pageBreakPreview" zoomScaleNormal="130" zoomScaleSheetLayoutView="100" workbookViewId="0">
      <selection activeCell="B3" sqref="B3"/>
    </sheetView>
  </sheetViews>
  <sheetFormatPr defaultRowHeight="16.5" x14ac:dyDescent="0.3"/>
  <cols>
    <col min="1" max="1" width="10.625" style="31" customWidth="1"/>
    <col min="2" max="2" width="8.875" style="31" customWidth="1"/>
    <col min="3" max="3" width="12.75" style="31" customWidth="1"/>
    <col min="4" max="4" width="14.5" style="31" customWidth="1"/>
    <col min="5" max="5" width="12.125" style="31" customWidth="1"/>
    <col min="6" max="6" width="13" style="31" bestFit="1" customWidth="1"/>
    <col min="7" max="7" width="12.25" style="31" customWidth="1"/>
    <col min="8" max="16384" width="9" style="31"/>
  </cols>
  <sheetData>
    <row r="1" spans="1:7" ht="27" customHeight="1" x14ac:dyDescent="0.3">
      <c r="A1" s="47" t="s">
        <v>54</v>
      </c>
      <c r="B1" s="47"/>
      <c r="C1" s="47"/>
      <c r="D1" s="47"/>
      <c r="E1" s="47"/>
      <c r="F1" s="47"/>
      <c r="G1" s="47"/>
    </row>
    <row r="2" spans="1:7" ht="8.25" customHeight="1" thickBot="1" x14ac:dyDescent="0.35"/>
    <row r="3" spans="1:7" ht="20.25" customHeight="1" x14ac:dyDescent="0.3">
      <c r="A3" s="3" t="s">
        <v>8</v>
      </c>
      <c r="B3" s="13" t="s">
        <v>125</v>
      </c>
      <c r="C3" s="4" t="s">
        <v>0</v>
      </c>
      <c r="D3" s="48"/>
      <c r="E3" s="48"/>
      <c r="F3" s="48"/>
      <c r="G3" s="49"/>
    </row>
    <row r="4" spans="1:7" ht="30.75" customHeight="1" thickBot="1" x14ac:dyDescent="0.35">
      <c r="A4" s="50" t="s">
        <v>18</v>
      </c>
      <c r="B4" s="51"/>
      <c r="C4" s="14"/>
      <c r="D4" s="27" t="s">
        <v>30</v>
      </c>
      <c r="E4" s="11">
        <f>IF(C4*0.7&gt;7000000,7000000,C4*0.7)</f>
        <v>0</v>
      </c>
      <c r="F4" s="27" t="s">
        <v>29</v>
      </c>
      <c r="G4" s="12">
        <f>C4-E4</f>
        <v>0</v>
      </c>
    </row>
    <row r="5" spans="1:7" ht="9.75" customHeight="1" thickBot="1" x14ac:dyDescent="0.35"/>
    <row r="6" spans="1:7" x14ac:dyDescent="0.3">
      <c r="A6" s="3" t="s">
        <v>15</v>
      </c>
      <c r="B6" s="48"/>
      <c r="C6" s="48"/>
      <c r="D6" s="4" t="s">
        <v>16</v>
      </c>
      <c r="E6" s="16" t="s">
        <v>17</v>
      </c>
      <c r="F6" s="4" t="s">
        <v>10</v>
      </c>
      <c r="G6" s="17"/>
    </row>
    <row r="7" spans="1:7" x14ac:dyDescent="0.3">
      <c r="A7" s="35" t="s">
        <v>53</v>
      </c>
      <c r="B7" s="36"/>
      <c r="C7" s="15"/>
      <c r="D7" s="29" t="s">
        <v>25</v>
      </c>
      <c r="E7" s="15"/>
      <c r="F7" s="29" t="s">
        <v>26</v>
      </c>
      <c r="G7" s="18"/>
    </row>
    <row r="8" spans="1:7" x14ac:dyDescent="0.3">
      <c r="A8" s="35" t="s">
        <v>1</v>
      </c>
      <c r="B8" s="29" t="s">
        <v>7</v>
      </c>
      <c r="C8" s="15"/>
      <c r="D8" s="29" t="s">
        <v>6</v>
      </c>
      <c r="E8" s="15"/>
      <c r="F8" s="29" t="s">
        <v>2</v>
      </c>
      <c r="G8" s="18"/>
    </row>
    <row r="9" spans="1:7" x14ac:dyDescent="0.3">
      <c r="A9" s="35"/>
      <c r="B9" s="29" t="s">
        <v>3</v>
      </c>
      <c r="C9" s="15"/>
      <c r="D9" s="29" t="s">
        <v>4</v>
      </c>
      <c r="E9" s="15"/>
      <c r="F9" s="29" t="s">
        <v>5</v>
      </c>
      <c r="G9" s="18"/>
    </row>
    <row r="10" spans="1:7" ht="17.25" thickBot="1" x14ac:dyDescent="0.35">
      <c r="A10" s="41" t="s">
        <v>9</v>
      </c>
      <c r="B10" s="42"/>
      <c r="C10" s="43" t="s">
        <v>45</v>
      </c>
      <c r="D10" s="43"/>
      <c r="E10" s="43"/>
      <c r="F10" s="43"/>
      <c r="G10" s="44"/>
    </row>
    <row r="11" spans="1:7" ht="67.5" customHeight="1" x14ac:dyDescent="0.3">
      <c r="A11" s="28" t="s">
        <v>11</v>
      </c>
      <c r="B11" s="45" t="s">
        <v>124</v>
      </c>
      <c r="C11" s="45"/>
      <c r="D11" s="45"/>
      <c r="E11" s="45"/>
      <c r="F11" s="45"/>
      <c r="G11" s="46"/>
    </row>
    <row r="12" spans="1:7" x14ac:dyDescent="0.3">
      <c r="A12" s="35" t="s">
        <v>13</v>
      </c>
      <c r="B12" s="36"/>
      <c r="C12" s="36"/>
      <c r="D12" s="36"/>
      <c r="E12" s="36"/>
      <c r="F12" s="36"/>
      <c r="G12" s="37"/>
    </row>
    <row r="13" spans="1:7" ht="164.25" customHeight="1" x14ac:dyDescent="0.3">
      <c r="A13" s="32" t="s">
        <v>48</v>
      </c>
      <c r="B13" s="33"/>
      <c r="C13" s="33"/>
      <c r="D13" s="33"/>
      <c r="E13" s="33"/>
      <c r="F13" s="33"/>
      <c r="G13" s="34"/>
    </row>
    <row r="14" spans="1:7" x14ac:dyDescent="0.3">
      <c r="A14" s="35" t="s">
        <v>14</v>
      </c>
      <c r="B14" s="36"/>
      <c r="C14" s="36"/>
      <c r="D14" s="36"/>
      <c r="E14" s="36"/>
      <c r="F14" s="36"/>
      <c r="G14" s="37"/>
    </row>
    <row r="15" spans="1:7" ht="167.25" customHeight="1" x14ac:dyDescent="0.3">
      <c r="A15" s="32" t="s">
        <v>49</v>
      </c>
      <c r="B15" s="33"/>
      <c r="C15" s="33"/>
      <c r="D15" s="33"/>
      <c r="E15" s="33"/>
      <c r="F15" s="33"/>
      <c r="G15" s="34"/>
    </row>
    <row r="16" spans="1:7" x14ac:dyDescent="0.3">
      <c r="A16" s="35" t="s">
        <v>12</v>
      </c>
      <c r="B16" s="36"/>
      <c r="C16" s="36"/>
      <c r="D16" s="36"/>
      <c r="E16" s="36"/>
      <c r="F16" s="36"/>
      <c r="G16" s="37"/>
    </row>
    <row r="17" spans="1:7" ht="105" customHeight="1" thickBot="1" x14ac:dyDescent="0.35">
      <c r="A17" s="38" t="s">
        <v>50</v>
      </c>
      <c r="B17" s="39"/>
      <c r="C17" s="39"/>
      <c r="D17" s="39"/>
      <c r="E17" s="39"/>
      <c r="F17" s="39"/>
      <c r="G17" s="40"/>
    </row>
    <row r="18" spans="1:7" x14ac:dyDescent="0.3">
      <c r="A18" s="31" t="s">
        <v>47</v>
      </c>
    </row>
  </sheetData>
  <sheetProtection password="E34B" sheet="1" objects="1" scenarios="1" formatCells="0" formatColumns="0" formatRows="0" insertHyperlinks="0" selectLockedCells="1"/>
  <mergeCells count="15">
    <mergeCell ref="A8:A9"/>
    <mergeCell ref="A1:G1"/>
    <mergeCell ref="D3:G3"/>
    <mergeCell ref="A4:B4"/>
    <mergeCell ref="B6:C6"/>
    <mergeCell ref="A7:B7"/>
    <mergeCell ref="A15:G15"/>
    <mergeCell ref="A16:G16"/>
    <mergeCell ref="A17:G17"/>
    <mergeCell ref="A10:B10"/>
    <mergeCell ref="C10:G10"/>
    <mergeCell ref="B11:G11"/>
    <mergeCell ref="A12:G12"/>
    <mergeCell ref="A13:G13"/>
    <mergeCell ref="A14:G14"/>
  </mergeCells>
  <phoneticPr fontId="2" type="noConversion"/>
  <pageMargins left="0.7" right="0.7" top="0.75" bottom="0.75" header="0.3" footer="0.3"/>
  <pageSetup paperSize="9" scale="95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목록!$A$2:$A$61</xm:f>
          </x14:formula1>
          <xm:sqref>D3:G3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G17"/>
  <sheetViews>
    <sheetView showGridLines="0" zoomScaleNormal="100" zoomScaleSheetLayoutView="100" workbookViewId="0">
      <selection activeCell="B3" sqref="B3"/>
    </sheetView>
  </sheetViews>
  <sheetFormatPr defaultRowHeight="16.5" x14ac:dyDescent="0.3"/>
  <cols>
    <col min="1" max="1" width="10.625" customWidth="1"/>
    <col min="2" max="2" width="8.875" customWidth="1"/>
    <col min="3" max="3" width="12.75" customWidth="1"/>
    <col min="4" max="4" width="14.5" customWidth="1"/>
    <col min="5" max="5" width="12.125" customWidth="1"/>
    <col min="6" max="6" width="13" bestFit="1" customWidth="1"/>
    <col min="7" max="7" width="12.25" customWidth="1"/>
  </cols>
  <sheetData>
    <row r="1" spans="1:7" ht="27" customHeight="1" x14ac:dyDescent="0.3">
      <c r="A1" s="47" t="s">
        <v>20</v>
      </c>
      <c r="B1" s="47"/>
      <c r="C1" s="47"/>
      <c r="D1" s="47"/>
      <c r="E1" s="47"/>
      <c r="F1" s="47"/>
      <c r="G1" s="47"/>
    </row>
    <row r="2" spans="1:7" ht="8.25" customHeight="1" thickBot="1" x14ac:dyDescent="0.35"/>
    <row r="3" spans="1:7" ht="20.25" customHeight="1" x14ac:dyDescent="0.3">
      <c r="A3" s="1" t="s">
        <v>8</v>
      </c>
      <c r="B3" s="21" t="s">
        <v>21</v>
      </c>
      <c r="C3" s="2" t="s">
        <v>0</v>
      </c>
      <c r="D3" s="63" t="s">
        <v>28</v>
      </c>
      <c r="E3" s="63"/>
      <c r="F3" s="63"/>
      <c r="G3" s="64"/>
    </row>
    <row r="4" spans="1:7" ht="30.75" customHeight="1" x14ac:dyDescent="0.3">
      <c r="A4" s="65" t="s">
        <v>18</v>
      </c>
      <c r="B4" s="66"/>
      <c r="C4" s="22">
        <v>5000000</v>
      </c>
      <c r="D4" s="10" t="s">
        <v>30</v>
      </c>
      <c r="E4" s="7">
        <f>C4-G4</f>
        <v>3500000</v>
      </c>
      <c r="F4" s="10" t="s">
        <v>29</v>
      </c>
      <c r="G4" s="8">
        <f>IF(C4*0.3&gt;7000000,7000000,C4*0.3)</f>
        <v>1500000</v>
      </c>
    </row>
    <row r="5" spans="1:7" ht="9.75" customHeight="1" thickBot="1" x14ac:dyDescent="0.35"/>
    <row r="6" spans="1:7" x14ac:dyDescent="0.3">
      <c r="A6" s="3" t="s">
        <v>15</v>
      </c>
      <c r="B6" s="52" t="s">
        <v>22</v>
      </c>
      <c r="C6" s="52"/>
      <c r="D6" s="4" t="s">
        <v>16</v>
      </c>
      <c r="E6" s="9" t="s">
        <v>24</v>
      </c>
      <c r="F6" s="4" t="s">
        <v>10</v>
      </c>
      <c r="G6" s="25" t="s">
        <v>23</v>
      </c>
    </row>
    <row r="7" spans="1:7" x14ac:dyDescent="0.3">
      <c r="A7" s="35" t="s">
        <v>27</v>
      </c>
      <c r="B7" s="36"/>
      <c r="C7" s="23">
        <v>6000</v>
      </c>
      <c r="D7" s="6" t="s">
        <v>25</v>
      </c>
      <c r="E7" s="23">
        <v>20</v>
      </c>
      <c r="F7" s="6" t="s">
        <v>26</v>
      </c>
      <c r="G7" s="24">
        <v>2000</v>
      </c>
    </row>
    <row r="8" spans="1:7" x14ac:dyDescent="0.3">
      <c r="A8" s="35" t="s">
        <v>1</v>
      </c>
      <c r="B8" s="6" t="s">
        <v>7</v>
      </c>
      <c r="C8" s="23" t="s">
        <v>55</v>
      </c>
      <c r="D8" s="6" t="s">
        <v>6</v>
      </c>
      <c r="E8" s="23" t="s">
        <v>56</v>
      </c>
      <c r="F8" s="6" t="s">
        <v>2</v>
      </c>
      <c r="G8" s="24" t="s">
        <v>57</v>
      </c>
    </row>
    <row r="9" spans="1:7" x14ac:dyDescent="0.3">
      <c r="A9" s="35"/>
      <c r="B9" s="6" t="s">
        <v>3</v>
      </c>
      <c r="C9" s="23" t="s">
        <v>58</v>
      </c>
      <c r="D9" s="6" t="s">
        <v>4</v>
      </c>
      <c r="E9" s="26" t="s">
        <v>59</v>
      </c>
      <c r="F9" s="6" t="s">
        <v>5</v>
      </c>
      <c r="G9" s="24" t="s">
        <v>60</v>
      </c>
    </row>
    <row r="10" spans="1:7" ht="17.25" thickBot="1" x14ac:dyDescent="0.35">
      <c r="A10" s="41" t="s">
        <v>9</v>
      </c>
      <c r="B10" s="42"/>
      <c r="C10" s="59" t="s">
        <v>31</v>
      </c>
      <c r="D10" s="59"/>
      <c r="E10" s="59"/>
      <c r="F10" s="59"/>
      <c r="G10" s="60"/>
    </row>
    <row r="11" spans="1:7" ht="67.5" customHeight="1" x14ac:dyDescent="0.3">
      <c r="A11" s="5" t="s">
        <v>11</v>
      </c>
      <c r="B11" s="61" t="s">
        <v>19</v>
      </c>
      <c r="C11" s="61"/>
      <c r="D11" s="61"/>
      <c r="E11" s="61"/>
      <c r="F11" s="61"/>
      <c r="G11" s="62"/>
    </row>
    <row r="12" spans="1:7" x14ac:dyDescent="0.3">
      <c r="A12" s="35" t="s">
        <v>13</v>
      </c>
      <c r="B12" s="36"/>
      <c r="C12" s="36"/>
      <c r="D12" s="36"/>
      <c r="E12" s="36"/>
      <c r="F12" s="36"/>
      <c r="G12" s="37"/>
    </row>
    <row r="13" spans="1:7" ht="164.25" customHeight="1" x14ac:dyDescent="0.3">
      <c r="A13" s="56"/>
      <c r="B13" s="57"/>
      <c r="C13" s="57"/>
      <c r="D13" s="57"/>
      <c r="E13" s="57"/>
      <c r="F13" s="57"/>
      <c r="G13" s="58"/>
    </row>
    <row r="14" spans="1:7" x14ac:dyDescent="0.3">
      <c r="A14" s="35" t="s">
        <v>14</v>
      </c>
      <c r="B14" s="36"/>
      <c r="C14" s="36"/>
      <c r="D14" s="36"/>
      <c r="E14" s="36"/>
      <c r="F14" s="36"/>
      <c r="G14" s="37"/>
    </row>
    <row r="15" spans="1:7" ht="167.25" customHeight="1" x14ac:dyDescent="0.3">
      <c r="A15" s="56"/>
      <c r="B15" s="57"/>
      <c r="C15" s="57"/>
      <c r="D15" s="57"/>
      <c r="E15" s="57"/>
      <c r="F15" s="57"/>
      <c r="G15" s="58"/>
    </row>
    <row r="16" spans="1:7" x14ac:dyDescent="0.3">
      <c r="A16" s="35" t="s">
        <v>12</v>
      </c>
      <c r="B16" s="36"/>
      <c r="C16" s="36"/>
      <c r="D16" s="36"/>
      <c r="E16" s="36"/>
      <c r="F16" s="36"/>
      <c r="G16" s="37"/>
    </row>
    <row r="17" spans="1:7" ht="105" customHeight="1" thickBot="1" x14ac:dyDescent="0.35">
      <c r="A17" s="53"/>
      <c r="B17" s="54"/>
      <c r="C17" s="54"/>
      <c r="D17" s="54"/>
      <c r="E17" s="54"/>
      <c r="F17" s="54"/>
      <c r="G17" s="55"/>
    </row>
  </sheetData>
  <sheetProtection formatCells="0" formatColumns="0" formatRows="0" insertHyperlinks="0" selectLockedCells="1"/>
  <mergeCells count="15">
    <mergeCell ref="B6:C6"/>
    <mergeCell ref="A16:G16"/>
    <mergeCell ref="A17:G17"/>
    <mergeCell ref="A1:G1"/>
    <mergeCell ref="A15:G15"/>
    <mergeCell ref="C10:G10"/>
    <mergeCell ref="A12:G12"/>
    <mergeCell ref="A14:G14"/>
    <mergeCell ref="B11:G11"/>
    <mergeCell ref="A13:G13"/>
    <mergeCell ref="D3:G3"/>
    <mergeCell ref="A8:A9"/>
    <mergeCell ref="A4:B4"/>
    <mergeCell ref="A10:B10"/>
    <mergeCell ref="A7:B7"/>
  </mergeCells>
  <phoneticPr fontId="2" type="noConversion"/>
  <hyperlinks>
    <hyperlink ref="E9" r:id="rId1"/>
  </hyperlinks>
  <pageMargins left="0.7" right="0.7" top="0.75" bottom="0.75" header="0.3" footer="0.3"/>
  <pageSetup paperSize="9" scale="95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2"/>
  <sheetViews>
    <sheetView workbookViewId="0">
      <selection activeCell="S2" sqref="S2"/>
    </sheetView>
  </sheetViews>
  <sheetFormatPr defaultRowHeight="16.5" x14ac:dyDescent="0.3"/>
  <cols>
    <col min="4" max="4" width="11" bestFit="1" customWidth="1"/>
    <col min="5" max="5" width="10.875" bestFit="1" customWidth="1"/>
    <col min="6" max="6" width="13" bestFit="1" customWidth="1"/>
    <col min="8" max="8" width="15.125" bestFit="1" customWidth="1"/>
    <col min="16" max="16" width="29.25" bestFit="1" customWidth="1"/>
    <col min="17" max="17" width="11.375" bestFit="1" customWidth="1"/>
    <col min="18" max="18" width="11.125" bestFit="1" customWidth="1"/>
    <col min="19" max="19" width="11.25" bestFit="1" customWidth="1"/>
  </cols>
  <sheetData>
    <row r="1" spans="1:20" x14ac:dyDescent="0.3">
      <c r="A1" s="19" t="s">
        <v>34</v>
      </c>
      <c r="B1" s="19" t="s">
        <v>32</v>
      </c>
      <c r="C1" s="19" t="s">
        <v>33</v>
      </c>
      <c r="D1" s="19" t="s">
        <v>35</v>
      </c>
      <c r="E1" s="19" t="s">
        <v>36</v>
      </c>
      <c r="F1" s="19" t="s">
        <v>37</v>
      </c>
      <c r="G1" s="19" t="s">
        <v>38</v>
      </c>
      <c r="H1" s="19" t="s">
        <v>39</v>
      </c>
      <c r="I1" s="19" t="s">
        <v>40</v>
      </c>
      <c r="J1" s="19" t="s">
        <v>51</v>
      </c>
      <c r="K1" s="19" t="s">
        <v>52</v>
      </c>
      <c r="L1" s="19" t="s">
        <v>41</v>
      </c>
      <c r="M1" s="19" t="s">
        <v>42</v>
      </c>
      <c r="N1" s="19" t="s">
        <v>43</v>
      </c>
      <c r="O1" s="19" t="s">
        <v>44</v>
      </c>
      <c r="P1" s="19" t="s">
        <v>46</v>
      </c>
      <c r="Q1" s="19" t="s">
        <v>121</v>
      </c>
      <c r="R1" s="19" t="s">
        <v>122</v>
      </c>
      <c r="S1" s="19" t="s">
        <v>123</v>
      </c>
      <c r="T1" s="19"/>
    </row>
    <row r="2" spans="1:20" x14ac:dyDescent="0.3">
      <c r="A2" s="19"/>
      <c r="B2" s="19" t="str">
        <f>신청서!B3</f>
        <v>1순위</v>
      </c>
      <c r="C2" s="19">
        <f>신청서!D3</f>
        <v>0</v>
      </c>
      <c r="D2" s="20">
        <f>신청서!C4</f>
        <v>0</v>
      </c>
      <c r="E2" s="20">
        <f>신청서!E4</f>
        <v>0</v>
      </c>
      <c r="F2" s="20">
        <f>신청서!G4</f>
        <v>0</v>
      </c>
      <c r="G2" s="19">
        <f>신청서!B6</f>
        <v>0</v>
      </c>
      <c r="H2" s="19" t="str">
        <f>신청서!E6</f>
        <v>000-00-00000</v>
      </c>
      <c r="I2" s="19">
        <f>신청서!C8</f>
        <v>0</v>
      </c>
      <c r="J2" s="19">
        <f>신청서!E8</f>
        <v>0</v>
      </c>
      <c r="K2" s="19">
        <f>신청서!G8</f>
        <v>0</v>
      </c>
      <c r="L2" s="19">
        <f>신청서!C9</f>
        <v>0</v>
      </c>
      <c r="M2" s="19">
        <f>신청서!E9</f>
        <v>0</v>
      </c>
      <c r="N2" s="19">
        <f>신청서!G9</f>
        <v>0</v>
      </c>
      <c r="O2" s="19" t="str">
        <f>신청서!C10</f>
        <v>서비스 이용이 필요한 시기</v>
      </c>
      <c r="P2" s="19" t="str">
        <f>신청서!B11</f>
        <v xml:space="preserve">※주력사업분야에 대하여 기술 </v>
      </c>
      <c r="Q2" s="30">
        <f>신청서!C7</f>
        <v>0</v>
      </c>
      <c r="R2" s="30">
        <f>신청서!E7</f>
        <v>0</v>
      </c>
      <c r="S2" s="30">
        <f>신청서!G7</f>
        <v>0</v>
      </c>
      <c r="T2" s="19"/>
    </row>
  </sheetData>
  <sheetProtection password="E34B" sheet="1" objects="1" scenarios="1"/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A61"/>
  <sheetViews>
    <sheetView workbookViewId="0">
      <selection activeCell="A26" sqref="A26"/>
    </sheetView>
  </sheetViews>
  <sheetFormatPr defaultRowHeight="16.5" x14ac:dyDescent="0.3"/>
  <cols>
    <col min="1" max="1" width="98.875" customWidth="1"/>
    <col min="3" max="3" width="19.125" customWidth="1"/>
    <col min="4" max="4" width="79.375" customWidth="1"/>
    <col min="9" max="9" width="94.375" customWidth="1"/>
  </cols>
  <sheetData>
    <row r="2" spans="1:1" x14ac:dyDescent="0.3">
      <c r="A2" t="s">
        <v>61</v>
      </c>
    </row>
    <row r="3" spans="1:1" x14ac:dyDescent="0.3">
      <c r="A3" t="s">
        <v>62</v>
      </c>
    </row>
    <row r="4" spans="1:1" x14ac:dyDescent="0.3">
      <c r="A4" t="s">
        <v>63</v>
      </c>
    </row>
    <row r="5" spans="1:1" x14ac:dyDescent="0.3">
      <c r="A5" t="s">
        <v>64</v>
      </c>
    </row>
    <row r="6" spans="1:1" x14ac:dyDescent="0.3">
      <c r="A6" t="s">
        <v>65</v>
      </c>
    </row>
    <row r="7" spans="1:1" x14ac:dyDescent="0.3">
      <c r="A7" t="s">
        <v>66</v>
      </c>
    </row>
    <row r="8" spans="1:1" x14ac:dyDescent="0.3">
      <c r="A8" t="s">
        <v>67</v>
      </c>
    </row>
    <row r="9" spans="1:1" x14ac:dyDescent="0.3">
      <c r="A9" t="s">
        <v>68</v>
      </c>
    </row>
    <row r="10" spans="1:1" x14ac:dyDescent="0.3">
      <c r="A10" t="s">
        <v>69</v>
      </c>
    </row>
    <row r="11" spans="1:1" x14ac:dyDescent="0.3">
      <c r="A11" t="s">
        <v>70</v>
      </c>
    </row>
    <row r="12" spans="1:1" x14ac:dyDescent="0.3">
      <c r="A12" t="s">
        <v>71</v>
      </c>
    </row>
    <row r="13" spans="1:1" x14ac:dyDescent="0.3">
      <c r="A13" t="s">
        <v>72</v>
      </c>
    </row>
    <row r="14" spans="1:1" x14ac:dyDescent="0.3">
      <c r="A14" t="s">
        <v>73</v>
      </c>
    </row>
    <row r="15" spans="1:1" x14ac:dyDescent="0.3">
      <c r="A15" t="s">
        <v>74</v>
      </c>
    </row>
    <row r="16" spans="1:1" x14ac:dyDescent="0.3">
      <c r="A16" t="s">
        <v>75</v>
      </c>
    </row>
    <row r="17" spans="1:1" x14ac:dyDescent="0.3">
      <c r="A17" t="s">
        <v>76</v>
      </c>
    </row>
    <row r="18" spans="1:1" x14ac:dyDescent="0.3">
      <c r="A18" t="s">
        <v>77</v>
      </c>
    </row>
    <row r="19" spans="1:1" x14ac:dyDescent="0.3">
      <c r="A19" t="s">
        <v>78</v>
      </c>
    </row>
    <row r="20" spans="1:1" x14ac:dyDescent="0.3">
      <c r="A20" t="s">
        <v>79</v>
      </c>
    </row>
    <row r="21" spans="1:1" x14ac:dyDescent="0.3">
      <c r="A21" t="s">
        <v>80</v>
      </c>
    </row>
    <row r="22" spans="1:1" x14ac:dyDescent="0.3">
      <c r="A22" t="s">
        <v>81</v>
      </c>
    </row>
    <row r="23" spans="1:1" x14ac:dyDescent="0.3">
      <c r="A23" t="s">
        <v>82</v>
      </c>
    </row>
    <row r="24" spans="1:1" x14ac:dyDescent="0.3">
      <c r="A24" t="s">
        <v>83</v>
      </c>
    </row>
    <row r="25" spans="1:1" x14ac:dyDescent="0.3">
      <c r="A25" t="s">
        <v>84</v>
      </c>
    </row>
    <row r="26" spans="1:1" x14ac:dyDescent="0.3">
      <c r="A26" t="s">
        <v>85</v>
      </c>
    </row>
    <row r="27" spans="1:1" x14ac:dyDescent="0.3">
      <c r="A27" t="s">
        <v>86</v>
      </c>
    </row>
    <row r="28" spans="1:1" x14ac:dyDescent="0.3">
      <c r="A28" t="s">
        <v>87</v>
      </c>
    </row>
    <row r="29" spans="1:1" x14ac:dyDescent="0.3">
      <c r="A29" t="s">
        <v>88</v>
      </c>
    </row>
    <row r="30" spans="1:1" x14ac:dyDescent="0.3">
      <c r="A30" t="s">
        <v>89</v>
      </c>
    </row>
    <row r="31" spans="1:1" x14ac:dyDescent="0.3">
      <c r="A31" t="s">
        <v>90</v>
      </c>
    </row>
    <row r="32" spans="1:1" x14ac:dyDescent="0.3">
      <c r="A32" t="s">
        <v>91</v>
      </c>
    </row>
    <row r="33" spans="1:1" x14ac:dyDescent="0.3">
      <c r="A33" t="s">
        <v>92</v>
      </c>
    </row>
    <row r="34" spans="1:1" x14ac:dyDescent="0.3">
      <c r="A34" t="s">
        <v>93</v>
      </c>
    </row>
    <row r="35" spans="1:1" x14ac:dyDescent="0.3">
      <c r="A35" t="s">
        <v>94</v>
      </c>
    </row>
    <row r="36" spans="1:1" x14ac:dyDescent="0.3">
      <c r="A36" t="s">
        <v>95</v>
      </c>
    </row>
    <row r="37" spans="1:1" x14ac:dyDescent="0.3">
      <c r="A37" t="s">
        <v>96</v>
      </c>
    </row>
    <row r="38" spans="1:1" x14ac:dyDescent="0.3">
      <c r="A38" t="s">
        <v>97</v>
      </c>
    </row>
    <row r="39" spans="1:1" x14ac:dyDescent="0.3">
      <c r="A39" t="s">
        <v>98</v>
      </c>
    </row>
    <row r="40" spans="1:1" x14ac:dyDescent="0.3">
      <c r="A40" t="s">
        <v>99</v>
      </c>
    </row>
    <row r="41" spans="1:1" x14ac:dyDescent="0.3">
      <c r="A41" t="s">
        <v>100</v>
      </c>
    </row>
    <row r="42" spans="1:1" x14ac:dyDescent="0.3">
      <c r="A42" t="s">
        <v>101</v>
      </c>
    </row>
    <row r="43" spans="1:1" x14ac:dyDescent="0.3">
      <c r="A43" t="s">
        <v>102</v>
      </c>
    </row>
    <row r="44" spans="1:1" x14ac:dyDescent="0.3">
      <c r="A44" t="s">
        <v>103</v>
      </c>
    </row>
    <row r="45" spans="1:1" x14ac:dyDescent="0.3">
      <c r="A45" t="s">
        <v>104</v>
      </c>
    </row>
    <row r="46" spans="1:1" x14ac:dyDescent="0.3">
      <c r="A46" t="s">
        <v>105</v>
      </c>
    </row>
    <row r="47" spans="1:1" x14ac:dyDescent="0.3">
      <c r="A47" t="s">
        <v>106</v>
      </c>
    </row>
    <row r="48" spans="1:1" x14ac:dyDescent="0.3">
      <c r="A48" t="s">
        <v>107</v>
      </c>
    </row>
    <row r="49" spans="1:1" x14ac:dyDescent="0.3">
      <c r="A49" t="s">
        <v>108</v>
      </c>
    </row>
    <row r="50" spans="1:1" x14ac:dyDescent="0.3">
      <c r="A50" t="s">
        <v>109</v>
      </c>
    </row>
    <row r="51" spans="1:1" x14ac:dyDescent="0.3">
      <c r="A51" t="s">
        <v>110</v>
      </c>
    </row>
    <row r="52" spans="1:1" x14ac:dyDescent="0.3">
      <c r="A52" t="s">
        <v>111</v>
      </c>
    </row>
    <row r="53" spans="1:1" x14ac:dyDescent="0.3">
      <c r="A53" t="s">
        <v>112</v>
      </c>
    </row>
    <row r="54" spans="1:1" x14ac:dyDescent="0.3">
      <c r="A54" t="s">
        <v>113</v>
      </c>
    </row>
    <row r="55" spans="1:1" x14ac:dyDescent="0.3">
      <c r="A55" t="s">
        <v>114</v>
      </c>
    </row>
    <row r="56" spans="1:1" x14ac:dyDescent="0.3">
      <c r="A56" t="s">
        <v>115</v>
      </c>
    </row>
    <row r="57" spans="1:1" x14ac:dyDescent="0.3">
      <c r="A57" t="s">
        <v>116</v>
      </c>
    </row>
    <row r="58" spans="1:1" x14ac:dyDescent="0.3">
      <c r="A58" t="s">
        <v>117</v>
      </c>
    </row>
    <row r="59" spans="1:1" x14ac:dyDescent="0.3">
      <c r="A59" t="s">
        <v>118</v>
      </c>
    </row>
    <row r="60" spans="1:1" x14ac:dyDescent="0.3">
      <c r="A60" t="s">
        <v>119</v>
      </c>
    </row>
    <row r="61" spans="1:1" x14ac:dyDescent="0.3">
      <c r="A61" t="s">
        <v>120</v>
      </c>
    </row>
  </sheetData>
  <sheetProtection password="E34B" sheet="1" objects="1" scenarios="1"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신청서</vt:lpstr>
      <vt:lpstr>작성예시(참고)</vt:lpstr>
      <vt:lpstr>자동작성시트</vt:lpstr>
      <vt:lpstr>목록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2021-11-15T05:42:54Z</cp:lastPrinted>
  <dcterms:created xsi:type="dcterms:W3CDTF">2021-02-16T05:12:19Z</dcterms:created>
  <dcterms:modified xsi:type="dcterms:W3CDTF">2021-11-17T00:33:49Z</dcterms:modified>
</cp:coreProperties>
</file>